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28035" windowHeight="1233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25725"/>
</workbook>
</file>

<file path=xl/calcChain.xml><?xml version="1.0" encoding="utf-8"?>
<calcChain xmlns="http://schemas.openxmlformats.org/spreadsheetml/2006/main">
  <c r="J3" i="1"/>
  <c r="J5"/>
  <c r="J6"/>
  <c r="J7"/>
  <c r="J8"/>
  <c r="J10"/>
  <c r="J9"/>
  <c r="J11"/>
  <c r="J13"/>
  <c r="J14"/>
  <c r="J15"/>
  <c r="J17"/>
  <c r="J18"/>
  <c r="J19"/>
  <c r="J20"/>
  <c r="J22"/>
  <c r="J21"/>
  <c r="J23"/>
  <c r="J25"/>
  <c r="J26"/>
  <c r="J28"/>
  <c r="J27"/>
  <c r="J29"/>
  <c r="J30"/>
  <c r="J31"/>
  <c r="J33"/>
  <c r="J35"/>
  <c r="J36"/>
  <c r="J4"/>
  <c r="H3"/>
  <c r="H5"/>
  <c r="H6"/>
  <c r="K6" s="1"/>
  <c r="H7"/>
  <c r="H8"/>
  <c r="H10"/>
  <c r="K10" s="1"/>
  <c r="H9"/>
  <c r="K9" s="1"/>
  <c r="H11"/>
  <c r="H12"/>
  <c r="K12" s="1"/>
  <c r="H13"/>
  <c r="H14"/>
  <c r="K14" s="1"/>
  <c r="H15"/>
  <c r="H16"/>
  <c r="K16" s="1"/>
  <c r="H17"/>
  <c r="H18"/>
  <c r="H19"/>
  <c r="H20"/>
  <c r="H22"/>
  <c r="H21"/>
  <c r="H23"/>
  <c r="K23" s="1"/>
  <c r="H24"/>
  <c r="K24" s="1"/>
  <c r="H25"/>
  <c r="K25" s="1"/>
  <c r="H26"/>
  <c r="K26" s="1"/>
  <c r="H28"/>
  <c r="K28" s="1"/>
  <c r="H27"/>
  <c r="K27" s="1"/>
  <c r="H29"/>
  <c r="K29" s="1"/>
  <c r="H30"/>
  <c r="K30" s="1"/>
  <c r="H31"/>
  <c r="K31" s="1"/>
  <c r="H32"/>
  <c r="K32" s="1"/>
  <c r="H33"/>
  <c r="K33" s="1"/>
  <c r="H34"/>
  <c r="K34" s="1"/>
  <c r="H35"/>
  <c r="H36"/>
  <c r="H4"/>
  <c r="K19" l="1"/>
  <c r="K22"/>
  <c r="K35"/>
  <c r="K15"/>
  <c r="K13"/>
  <c r="K8"/>
  <c r="K20"/>
  <c r="K7"/>
  <c r="K5"/>
  <c r="K11"/>
  <c r="K21"/>
  <c r="K18"/>
  <c r="K36"/>
  <c r="K17"/>
  <c r="K3"/>
  <c r="K4"/>
</calcChain>
</file>

<file path=xl/sharedStrings.xml><?xml version="1.0" encoding="utf-8"?>
<sst xmlns="http://schemas.openxmlformats.org/spreadsheetml/2006/main" count="205" uniqueCount="142">
  <si>
    <t>序号</t>
  </si>
  <si>
    <t>姓名</t>
  </si>
  <si>
    <t>报考单位</t>
  </si>
  <si>
    <t>报考岗位</t>
  </si>
  <si>
    <t>准考证号</t>
  </si>
  <si>
    <t>排名</t>
  </si>
  <si>
    <t>13</t>
  </si>
  <si>
    <t>向警予同志纪念馆</t>
  </si>
  <si>
    <t>讲解员</t>
  </si>
  <si>
    <t>001</t>
  </si>
  <si>
    <t>20220010113</t>
  </si>
  <si>
    <t>袁梦婕</t>
  </si>
  <si>
    <t>20220010102</t>
  </si>
  <si>
    <t>14</t>
  </si>
  <si>
    <t>4</t>
  </si>
  <si>
    <t>6</t>
  </si>
  <si>
    <t>11</t>
  </si>
  <si>
    <t>10</t>
  </si>
  <si>
    <t>7</t>
  </si>
  <si>
    <t>12</t>
  </si>
  <si>
    <t>3</t>
  </si>
  <si>
    <t>8</t>
  </si>
  <si>
    <t>5</t>
  </si>
  <si>
    <t>9</t>
  </si>
  <si>
    <t>溆浦县土地储备交易中心</t>
  </si>
  <si>
    <t>自然资源管理</t>
  </si>
  <si>
    <t>004</t>
  </si>
  <si>
    <t>20220040229</t>
  </si>
  <si>
    <t>曾柏乔</t>
  </si>
  <si>
    <t>20220040313</t>
  </si>
  <si>
    <t>刘  瑞</t>
  </si>
  <si>
    <t>测绘岗位</t>
  </si>
  <si>
    <t>005</t>
  </si>
  <si>
    <t>20220050314</t>
  </si>
  <si>
    <t>20220050315</t>
  </si>
  <si>
    <t>赵伟莲</t>
  </si>
  <si>
    <t xml:space="preserve">溆浦县民兵训练基地 </t>
  </si>
  <si>
    <t>民兵综合管理</t>
  </si>
  <si>
    <t>006</t>
  </si>
  <si>
    <t>20220060316</t>
  </si>
  <si>
    <t>20220060318</t>
  </si>
  <si>
    <t>文志宇</t>
  </si>
  <si>
    <t>溆浦县职业中等专业学校</t>
  </si>
  <si>
    <t>高中数学</t>
  </si>
  <si>
    <t>007</t>
  </si>
  <si>
    <t>20220070403</t>
  </si>
  <si>
    <t>20220070407</t>
  </si>
  <si>
    <t>舒慧芳</t>
  </si>
  <si>
    <t>高中语文</t>
  </si>
  <si>
    <t>008</t>
  </si>
  <si>
    <t>20220080414</t>
  </si>
  <si>
    <t>20220080415</t>
  </si>
  <si>
    <t>向助伟</t>
  </si>
  <si>
    <t>高中体育</t>
  </si>
  <si>
    <t>009</t>
  </si>
  <si>
    <t>20220090512</t>
  </si>
  <si>
    <t>20220090519</t>
  </si>
  <si>
    <t>计算机科学与技术</t>
  </si>
  <si>
    <t>010</t>
  </si>
  <si>
    <t>20220100605</t>
  </si>
  <si>
    <t>伍银凤</t>
  </si>
  <si>
    <t>20220100611</t>
  </si>
  <si>
    <t>黄苧瑨</t>
  </si>
  <si>
    <t>电子商务</t>
  </si>
  <si>
    <t>011</t>
  </si>
  <si>
    <t>20220110625</t>
  </si>
  <si>
    <t>20220110623</t>
  </si>
  <si>
    <t>瞿艳辉</t>
  </si>
  <si>
    <t>旅游管理</t>
  </si>
  <si>
    <t>012</t>
  </si>
  <si>
    <t>20220120718</t>
  </si>
  <si>
    <t>20220120719</t>
  </si>
  <si>
    <t>土木工程</t>
  </si>
  <si>
    <t>013</t>
  </si>
  <si>
    <t>20220130726</t>
  </si>
  <si>
    <t>田  亦</t>
  </si>
  <si>
    <t>20220130725</t>
  </si>
  <si>
    <t>刘思洁</t>
  </si>
  <si>
    <t>学前教育</t>
  </si>
  <si>
    <t>014</t>
  </si>
  <si>
    <t>20220140804</t>
  </si>
  <si>
    <t>20220140808</t>
  </si>
  <si>
    <t>左富元</t>
  </si>
  <si>
    <t>汽车维修工程教育</t>
  </si>
  <si>
    <t>015</t>
  </si>
  <si>
    <t>20220150526</t>
  </si>
  <si>
    <t>20220150524</t>
  </si>
  <si>
    <t>刘凤安</t>
  </si>
  <si>
    <t>物流管理</t>
  </si>
  <si>
    <t>016</t>
  </si>
  <si>
    <t>20220160424</t>
  </si>
  <si>
    <t>20220160423</t>
  </si>
  <si>
    <t>周江洪</t>
  </si>
  <si>
    <t>机械设计制造及自动化</t>
  </si>
  <si>
    <t>017</t>
  </si>
  <si>
    <t>20220170826</t>
  </si>
  <si>
    <t>20220170825</t>
  </si>
  <si>
    <t>19</t>
  </si>
  <si>
    <t>王傅蓉</t>
  </si>
  <si>
    <t>溆浦县财政信息中心</t>
  </si>
  <si>
    <t xml:space="preserve">专技岗位1 </t>
  </si>
  <si>
    <t>002</t>
  </si>
  <si>
    <t>20220020119</t>
  </si>
  <si>
    <t>25</t>
  </si>
  <si>
    <t>20220020125</t>
  </si>
  <si>
    <t>26</t>
  </si>
  <si>
    <t>20</t>
  </si>
  <si>
    <t>17</t>
  </si>
  <si>
    <t>32</t>
  </si>
  <si>
    <t>24</t>
  </si>
  <si>
    <t>15</t>
  </si>
  <si>
    <t>30</t>
  </si>
  <si>
    <t>23</t>
  </si>
  <si>
    <t>33</t>
  </si>
  <si>
    <t>28</t>
  </si>
  <si>
    <t>29</t>
  </si>
  <si>
    <t>22</t>
  </si>
  <si>
    <t>27</t>
  </si>
  <si>
    <t>16</t>
  </si>
  <si>
    <t>18</t>
  </si>
  <si>
    <t>21</t>
  </si>
  <si>
    <t>31</t>
  </si>
  <si>
    <t>34</t>
  </si>
  <si>
    <t>宋  月</t>
  </si>
  <si>
    <t xml:space="preserve">专技岗位2 </t>
  </si>
  <si>
    <t>003</t>
  </si>
  <si>
    <t>20220030220</t>
  </si>
  <si>
    <t>20220030219</t>
  </si>
  <si>
    <t>弃考</t>
  </si>
  <si>
    <t>笔试折后成绩（60%）</t>
    <phoneticPr fontId="1" type="noConversion"/>
  </si>
  <si>
    <t>面试折后成绩（40%）</t>
    <phoneticPr fontId="1" type="noConversion"/>
  </si>
  <si>
    <t>岗位
代码</t>
    <phoneticPr fontId="1" type="noConversion"/>
  </si>
  <si>
    <t>笔试
成绩</t>
    <phoneticPr fontId="1" type="noConversion"/>
  </si>
  <si>
    <t>面试
成绩</t>
    <phoneticPr fontId="1" type="noConversion"/>
  </si>
  <si>
    <t>1</t>
    <phoneticPr fontId="1" type="noConversion"/>
  </si>
  <si>
    <t>2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</si>
  <si>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</si>
  <si>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</si>
  <si>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</si>
  <si>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</si>
  <si>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综合
成绩</t>
    <phoneticPr fontId="1" type="noConversion"/>
  </si>
  <si>
    <t>溆浦县2022年公开招聘事业单位工作人员综合成绩表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</si>
</sst>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b/>
      <sz val="20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7" fillId="0" borderId="1" xfId="4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49" fontId="6" fillId="0" borderId="1" xfId="2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2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3" applyFont="1" applyBorder="1" applyAlignment="1">
      <alignment horizontal="center" vertical="center" wrapText="1"/>
    </xf>
    <xf numFmtId="49" fontId="6" fillId="0" borderId="1" xfId="3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</cellXfs>
  <cellStyles count="5">
    <cellStyle name="常规" xfId="0" builtinId="0"/>
    <cellStyle name="常规 2" xfId="2"/>
    <cellStyle name="常规 3" xfId="1"/>
    <cellStyle name="常规 4" xfId="3"/>
    <cellStyle name="常规 5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workbookViewId="0">
      <selection activeCell="P1" sqref="P1"/>
    </sheetView>
  </sheetViews>
  <sheetFormatPr defaultRowHeight="13.5"/>
  <cols>
    <col min="1" max="1" width="4.5" customWidth="1"/>
    <col min="2" max="2" width="7.375" customWidth="1"/>
    <col min="3" max="3" width="12.375" customWidth="1"/>
    <col min="4" max="4" width="9.625" customWidth="1"/>
    <col min="5" max="5" width="5.875" customWidth="1"/>
    <col min="6" max="6" width="11.125" customWidth="1"/>
    <col min="7" max="7" width="7.125" customWidth="1"/>
    <col min="8" max="8" width="8.625" customWidth="1"/>
    <col min="9" max="9" width="6.625" customWidth="1"/>
    <col min="10" max="10" width="8.25" customWidth="1"/>
    <col min="11" max="11" width="7" customWidth="1"/>
    <col min="12" max="12" width="4.875" customWidth="1"/>
  </cols>
  <sheetData>
    <row r="1" spans="1:12" ht="40.5" customHeight="1">
      <c r="A1" s="20" t="s">
        <v>141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4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131</v>
      </c>
      <c r="F2" s="2" t="s">
        <v>4</v>
      </c>
      <c r="G2" s="2" t="s">
        <v>132</v>
      </c>
      <c r="H2" s="2" t="s">
        <v>129</v>
      </c>
      <c r="I2" s="2" t="s">
        <v>133</v>
      </c>
      <c r="J2" s="2" t="s">
        <v>130</v>
      </c>
      <c r="K2" s="2" t="s">
        <v>140</v>
      </c>
      <c r="L2" s="2" t="s">
        <v>5</v>
      </c>
    </row>
    <row r="3" spans="1:12" ht="35.1" customHeight="1">
      <c r="A3" s="3" t="s">
        <v>134</v>
      </c>
      <c r="B3" s="4" t="s">
        <v>11</v>
      </c>
      <c r="C3" s="4" t="s">
        <v>7</v>
      </c>
      <c r="D3" s="4" t="s">
        <v>8</v>
      </c>
      <c r="E3" s="3" t="s">
        <v>9</v>
      </c>
      <c r="F3" s="5" t="s">
        <v>12</v>
      </c>
      <c r="G3" s="6">
        <v>75.7</v>
      </c>
      <c r="H3" s="6">
        <f>G3*0.6</f>
        <v>45.42</v>
      </c>
      <c r="I3" s="7">
        <v>84.8</v>
      </c>
      <c r="J3" s="6">
        <f>I3*0.4</f>
        <v>33.92</v>
      </c>
      <c r="K3" s="6">
        <f>H3+J3</f>
        <v>79.34</v>
      </c>
      <c r="L3" s="8">
        <v>1</v>
      </c>
    </row>
    <row r="4" spans="1:12" ht="35.1" customHeight="1">
      <c r="A4" s="3" t="s">
        <v>135</v>
      </c>
      <c r="B4" s="4"/>
      <c r="C4" s="4" t="s">
        <v>7</v>
      </c>
      <c r="D4" s="4" t="s">
        <v>8</v>
      </c>
      <c r="E4" s="3" t="s">
        <v>9</v>
      </c>
      <c r="F4" s="5" t="s">
        <v>10</v>
      </c>
      <c r="G4" s="6">
        <v>78.7</v>
      </c>
      <c r="H4" s="6">
        <f>G4*0.6</f>
        <v>47.22</v>
      </c>
      <c r="I4" s="7">
        <v>78.2</v>
      </c>
      <c r="J4" s="6">
        <f>I4*0.4</f>
        <v>31.28</v>
      </c>
      <c r="K4" s="6">
        <f>H4+J4</f>
        <v>78.5</v>
      </c>
      <c r="L4" s="8">
        <v>2</v>
      </c>
    </row>
    <row r="5" spans="1:12" ht="35.1" customHeight="1">
      <c r="A5" s="3" t="s">
        <v>20</v>
      </c>
      <c r="B5" s="9" t="s">
        <v>98</v>
      </c>
      <c r="C5" s="4" t="s">
        <v>99</v>
      </c>
      <c r="D5" s="9" t="s">
        <v>100</v>
      </c>
      <c r="E5" s="10" t="s">
        <v>101</v>
      </c>
      <c r="F5" s="5" t="s">
        <v>102</v>
      </c>
      <c r="G5" s="6">
        <v>82.6</v>
      </c>
      <c r="H5" s="6">
        <f t="shared" ref="H5:H36" si="0">G5*0.6</f>
        <v>49.559999999999995</v>
      </c>
      <c r="I5" s="7">
        <v>84.2</v>
      </c>
      <c r="J5" s="6">
        <f t="shared" ref="J5:J36" si="1">I5*0.4</f>
        <v>33.68</v>
      </c>
      <c r="K5" s="6">
        <f t="shared" ref="K5:K36" si="2">H5+J5</f>
        <v>83.24</v>
      </c>
      <c r="L5" s="8">
        <v>1</v>
      </c>
    </row>
    <row r="6" spans="1:12" ht="35.1" customHeight="1">
      <c r="A6" s="3" t="s">
        <v>14</v>
      </c>
      <c r="B6" s="9"/>
      <c r="C6" s="4" t="s">
        <v>99</v>
      </c>
      <c r="D6" s="9" t="s">
        <v>100</v>
      </c>
      <c r="E6" s="10" t="s">
        <v>101</v>
      </c>
      <c r="F6" s="5" t="s">
        <v>104</v>
      </c>
      <c r="G6" s="6">
        <v>77.7</v>
      </c>
      <c r="H6" s="6">
        <f t="shared" si="0"/>
        <v>46.62</v>
      </c>
      <c r="I6" s="7">
        <v>79</v>
      </c>
      <c r="J6" s="6">
        <f t="shared" si="1"/>
        <v>31.6</v>
      </c>
      <c r="K6" s="6">
        <f t="shared" si="2"/>
        <v>78.22</v>
      </c>
      <c r="L6" s="8">
        <v>2</v>
      </c>
    </row>
    <row r="7" spans="1:12" ht="35.1" customHeight="1">
      <c r="A7" s="3" t="s">
        <v>22</v>
      </c>
      <c r="B7" s="9" t="s">
        <v>123</v>
      </c>
      <c r="C7" s="4" t="s">
        <v>99</v>
      </c>
      <c r="D7" s="9" t="s">
        <v>124</v>
      </c>
      <c r="E7" s="10" t="s">
        <v>125</v>
      </c>
      <c r="F7" s="5" t="s">
        <v>126</v>
      </c>
      <c r="G7" s="6">
        <v>68.599999999999994</v>
      </c>
      <c r="H7" s="6">
        <f t="shared" si="0"/>
        <v>41.16</v>
      </c>
      <c r="I7" s="7">
        <v>76</v>
      </c>
      <c r="J7" s="6">
        <f t="shared" si="1"/>
        <v>30.400000000000002</v>
      </c>
      <c r="K7" s="6">
        <f t="shared" si="2"/>
        <v>71.56</v>
      </c>
      <c r="L7" s="8">
        <v>1</v>
      </c>
    </row>
    <row r="8" spans="1:12" ht="35.1" customHeight="1">
      <c r="A8" s="3" t="s">
        <v>15</v>
      </c>
      <c r="B8" s="9"/>
      <c r="C8" s="4" t="s">
        <v>99</v>
      </c>
      <c r="D8" s="9" t="s">
        <v>124</v>
      </c>
      <c r="E8" s="10" t="s">
        <v>125</v>
      </c>
      <c r="F8" s="5" t="s">
        <v>127</v>
      </c>
      <c r="G8" s="6">
        <v>68.099999999999994</v>
      </c>
      <c r="H8" s="6">
        <f t="shared" si="0"/>
        <v>40.859999999999992</v>
      </c>
      <c r="I8" s="7">
        <v>75.599999999999994</v>
      </c>
      <c r="J8" s="6">
        <f t="shared" si="1"/>
        <v>30.24</v>
      </c>
      <c r="K8" s="6">
        <f t="shared" si="2"/>
        <v>71.099999999999994</v>
      </c>
      <c r="L8" s="8">
        <v>2</v>
      </c>
    </row>
    <row r="9" spans="1:12" ht="35.1" customHeight="1">
      <c r="A9" s="3" t="s">
        <v>18</v>
      </c>
      <c r="B9" s="11" t="s">
        <v>28</v>
      </c>
      <c r="C9" s="4" t="s">
        <v>24</v>
      </c>
      <c r="D9" s="11" t="s">
        <v>25</v>
      </c>
      <c r="E9" s="11" t="s">
        <v>26</v>
      </c>
      <c r="F9" s="5" t="s">
        <v>29</v>
      </c>
      <c r="G9" s="6">
        <v>74.900000000000006</v>
      </c>
      <c r="H9" s="6">
        <f>G9*0.6</f>
        <v>44.940000000000005</v>
      </c>
      <c r="I9" s="7">
        <v>85.3</v>
      </c>
      <c r="J9" s="6">
        <f>I9*0.4</f>
        <v>34.119999999999997</v>
      </c>
      <c r="K9" s="6">
        <f>H9+J9</f>
        <v>79.06</v>
      </c>
      <c r="L9" s="8">
        <v>1</v>
      </c>
    </row>
    <row r="10" spans="1:12" ht="35.1" customHeight="1">
      <c r="A10" s="3" t="s">
        <v>21</v>
      </c>
      <c r="B10" s="11"/>
      <c r="C10" s="4" t="s">
        <v>24</v>
      </c>
      <c r="D10" s="11" t="s">
        <v>25</v>
      </c>
      <c r="E10" s="11" t="s">
        <v>26</v>
      </c>
      <c r="F10" s="5" t="s">
        <v>27</v>
      </c>
      <c r="G10" s="6">
        <v>76.8</v>
      </c>
      <c r="H10" s="6">
        <f t="shared" si="0"/>
        <v>46.08</v>
      </c>
      <c r="I10" s="7">
        <v>75.099999999999994</v>
      </c>
      <c r="J10" s="6">
        <f t="shared" si="1"/>
        <v>30.04</v>
      </c>
      <c r="K10" s="6">
        <f t="shared" si="2"/>
        <v>76.12</v>
      </c>
      <c r="L10" s="8">
        <v>2</v>
      </c>
    </row>
    <row r="11" spans="1:12" ht="35.1" customHeight="1">
      <c r="A11" s="3" t="s">
        <v>23</v>
      </c>
      <c r="B11" s="12" t="s">
        <v>30</v>
      </c>
      <c r="C11" s="4" t="s">
        <v>24</v>
      </c>
      <c r="D11" s="12" t="s">
        <v>31</v>
      </c>
      <c r="E11" s="11" t="s">
        <v>32</v>
      </c>
      <c r="F11" s="5" t="s">
        <v>33</v>
      </c>
      <c r="G11" s="6">
        <v>77.599999999999994</v>
      </c>
      <c r="H11" s="6">
        <f t="shared" si="0"/>
        <v>46.559999999999995</v>
      </c>
      <c r="I11" s="7">
        <v>72.099999999999994</v>
      </c>
      <c r="J11" s="6">
        <f t="shared" si="1"/>
        <v>28.84</v>
      </c>
      <c r="K11" s="6">
        <f t="shared" si="2"/>
        <v>75.399999999999991</v>
      </c>
      <c r="L11" s="8">
        <v>1</v>
      </c>
    </row>
    <row r="12" spans="1:12" ht="35.1" customHeight="1">
      <c r="A12" s="3" t="s">
        <v>17</v>
      </c>
      <c r="B12" s="12"/>
      <c r="C12" s="4" t="s">
        <v>24</v>
      </c>
      <c r="D12" s="12" t="s">
        <v>31</v>
      </c>
      <c r="E12" s="11" t="s">
        <v>32</v>
      </c>
      <c r="F12" s="5" t="s">
        <v>34</v>
      </c>
      <c r="G12" s="6">
        <v>70</v>
      </c>
      <c r="H12" s="6">
        <f t="shared" si="0"/>
        <v>42</v>
      </c>
      <c r="I12" s="6" t="s">
        <v>136</v>
      </c>
      <c r="J12" s="6">
        <v>0</v>
      </c>
      <c r="K12" s="6">
        <f t="shared" si="2"/>
        <v>42</v>
      </c>
      <c r="L12" s="8">
        <v>2</v>
      </c>
    </row>
    <row r="13" spans="1:12" ht="35.1" customHeight="1">
      <c r="A13" s="3" t="s">
        <v>16</v>
      </c>
      <c r="B13" s="9" t="s">
        <v>35</v>
      </c>
      <c r="C13" s="4" t="s">
        <v>36</v>
      </c>
      <c r="D13" s="9" t="s">
        <v>37</v>
      </c>
      <c r="E13" s="10" t="s">
        <v>38</v>
      </c>
      <c r="F13" s="5" t="s">
        <v>39</v>
      </c>
      <c r="G13" s="6">
        <v>66.2</v>
      </c>
      <c r="H13" s="6">
        <f t="shared" si="0"/>
        <v>39.72</v>
      </c>
      <c r="I13" s="7">
        <v>79.7</v>
      </c>
      <c r="J13" s="6">
        <f t="shared" si="1"/>
        <v>31.880000000000003</v>
      </c>
      <c r="K13" s="6">
        <f t="shared" si="2"/>
        <v>71.599999999999994</v>
      </c>
      <c r="L13" s="8">
        <v>1</v>
      </c>
    </row>
    <row r="14" spans="1:12" ht="35.1" customHeight="1">
      <c r="A14" s="3" t="s">
        <v>19</v>
      </c>
      <c r="B14" s="9"/>
      <c r="C14" s="4" t="s">
        <v>36</v>
      </c>
      <c r="D14" s="9" t="s">
        <v>37</v>
      </c>
      <c r="E14" s="10" t="s">
        <v>38</v>
      </c>
      <c r="F14" s="5" t="s">
        <v>40</v>
      </c>
      <c r="G14" s="6">
        <v>58.7</v>
      </c>
      <c r="H14" s="6">
        <f t="shared" si="0"/>
        <v>35.22</v>
      </c>
      <c r="I14" s="7">
        <v>66</v>
      </c>
      <c r="J14" s="6">
        <f t="shared" si="1"/>
        <v>26.400000000000002</v>
      </c>
      <c r="K14" s="6">
        <f t="shared" si="2"/>
        <v>61.620000000000005</v>
      </c>
      <c r="L14" s="8">
        <v>2</v>
      </c>
    </row>
    <row r="15" spans="1:12" ht="35.1" customHeight="1">
      <c r="A15" s="3" t="s">
        <v>6</v>
      </c>
      <c r="B15" s="9" t="s">
        <v>41</v>
      </c>
      <c r="C15" s="4" t="s">
        <v>42</v>
      </c>
      <c r="D15" s="9" t="s">
        <v>43</v>
      </c>
      <c r="E15" s="10" t="s">
        <v>44</v>
      </c>
      <c r="F15" s="5" t="s">
        <v>45</v>
      </c>
      <c r="G15" s="6">
        <v>79</v>
      </c>
      <c r="H15" s="6">
        <f t="shared" si="0"/>
        <v>47.4</v>
      </c>
      <c r="I15" s="7">
        <v>78.3</v>
      </c>
      <c r="J15" s="6">
        <f t="shared" si="1"/>
        <v>31.32</v>
      </c>
      <c r="K15" s="6">
        <f t="shared" si="2"/>
        <v>78.72</v>
      </c>
      <c r="L15" s="8">
        <v>1</v>
      </c>
    </row>
    <row r="16" spans="1:12" ht="35.1" customHeight="1">
      <c r="A16" s="3" t="s">
        <v>13</v>
      </c>
      <c r="B16" s="9"/>
      <c r="C16" s="4" t="s">
        <v>42</v>
      </c>
      <c r="D16" s="9" t="s">
        <v>43</v>
      </c>
      <c r="E16" s="10" t="s">
        <v>44</v>
      </c>
      <c r="F16" s="5" t="s">
        <v>46</v>
      </c>
      <c r="G16" s="6">
        <v>66.3</v>
      </c>
      <c r="H16" s="6">
        <f t="shared" si="0"/>
        <v>39.779999999999994</v>
      </c>
      <c r="I16" s="6" t="s">
        <v>137</v>
      </c>
      <c r="J16" s="6">
        <v>0</v>
      </c>
      <c r="K16" s="6">
        <f t="shared" si="2"/>
        <v>39.779999999999994</v>
      </c>
      <c r="L16" s="8">
        <v>2</v>
      </c>
    </row>
    <row r="17" spans="1:12" ht="35.1" customHeight="1">
      <c r="A17" s="3" t="s">
        <v>110</v>
      </c>
      <c r="B17" s="9" t="s">
        <v>47</v>
      </c>
      <c r="C17" s="4" t="s">
        <v>42</v>
      </c>
      <c r="D17" s="9" t="s">
        <v>48</v>
      </c>
      <c r="E17" s="10" t="s">
        <v>49</v>
      </c>
      <c r="F17" s="5" t="s">
        <v>50</v>
      </c>
      <c r="G17" s="6">
        <v>82.4</v>
      </c>
      <c r="H17" s="6">
        <f t="shared" si="0"/>
        <v>49.440000000000005</v>
      </c>
      <c r="I17" s="7">
        <v>81.099999999999994</v>
      </c>
      <c r="J17" s="6">
        <f t="shared" si="1"/>
        <v>32.44</v>
      </c>
      <c r="K17" s="6">
        <f t="shared" si="2"/>
        <v>81.88</v>
      </c>
      <c r="L17" s="8">
        <v>1</v>
      </c>
    </row>
    <row r="18" spans="1:12" ht="35.1" customHeight="1">
      <c r="A18" s="3" t="s">
        <v>118</v>
      </c>
      <c r="B18" s="9"/>
      <c r="C18" s="4" t="s">
        <v>42</v>
      </c>
      <c r="D18" s="9" t="s">
        <v>48</v>
      </c>
      <c r="E18" s="10" t="s">
        <v>49</v>
      </c>
      <c r="F18" s="5" t="s">
        <v>51</v>
      </c>
      <c r="G18" s="6">
        <v>82.3</v>
      </c>
      <c r="H18" s="6">
        <f t="shared" si="0"/>
        <v>49.379999999999995</v>
      </c>
      <c r="I18" s="7">
        <v>70.900000000000006</v>
      </c>
      <c r="J18" s="6">
        <f t="shared" si="1"/>
        <v>28.360000000000003</v>
      </c>
      <c r="K18" s="6">
        <f t="shared" si="2"/>
        <v>77.739999999999995</v>
      </c>
      <c r="L18" s="8">
        <v>2</v>
      </c>
    </row>
    <row r="19" spans="1:12" ht="35.1" customHeight="1">
      <c r="A19" s="3" t="s">
        <v>107</v>
      </c>
      <c r="B19" s="9" t="s">
        <v>52</v>
      </c>
      <c r="C19" s="4" t="s">
        <v>42</v>
      </c>
      <c r="D19" s="9" t="s">
        <v>53</v>
      </c>
      <c r="E19" s="10" t="s">
        <v>54</v>
      </c>
      <c r="F19" s="5" t="s">
        <v>55</v>
      </c>
      <c r="G19" s="6">
        <v>79.2</v>
      </c>
      <c r="H19" s="6">
        <f t="shared" si="0"/>
        <v>47.52</v>
      </c>
      <c r="I19" s="7">
        <v>76.900000000000006</v>
      </c>
      <c r="J19" s="6">
        <f t="shared" si="1"/>
        <v>30.760000000000005</v>
      </c>
      <c r="K19" s="6">
        <f t="shared" si="2"/>
        <v>78.28</v>
      </c>
      <c r="L19" s="8">
        <v>1</v>
      </c>
    </row>
    <row r="20" spans="1:12" ht="35.1" customHeight="1">
      <c r="A20" s="3" t="s">
        <v>119</v>
      </c>
      <c r="B20" s="9"/>
      <c r="C20" s="4" t="s">
        <v>42</v>
      </c>
      <c r="D20" s="9" t="s">
        <v>53</v>
      </c>
      <c r="E20" s="10" t="s">
        <v>54</v>
      </c>
      <c r="F20" s="5" t="s">
        <v>56</v>
      </c>
      <c r="G20" s="6">
        <v>78.900000000000006</v>
      </c>
      <c r="H20" s="6">
        <f t="shared" si="0"/>
        <v>47.34</v>
      </c>
      <c r="I20" s="7">
        <v>70.2</v>
      </c>
      <c r="J20" s="6">
        <f t="shared" si="1"/>
        <v>28.080000000000002</v>
      </c>
      <c r="K20" s="6">
        <f t="shared" si="2"/>
        <v>75.42</v>
      </c>
      <c r="L20" s="8">
        <v>2</v>
      </c>
    </row>
    <row r="21" spans="1:12" ht="35.1" customHeight="1">
      <c r="A21" s="3" t="s">
        <v>97</v>
      </c>
      <c r="B21" s="9" t="s">
        <v>60</v>
      </c>
      <c r="C21" s="4" t="s">
        <v>42</v>
      </c>
      <c r="D21" s="9" t="s">
        <v>57</v>
      </c>
      <c r="E21" s="10" t="s">
        <v>58</v>
      </c>
      <c r="F21" s="5" t="s">
        <v>61</v>
      </c>
      <c r="G21" s="6">
        <v>55.5</v>
      </c>
      <c r="H21" s="6">
        <f>G21*0.6</f>
        <v>33.299999999999997</v>
      </c>
      <c r="I21" s="7">
        <v>77</v>
      </c>
      <c r="J21" s="6">
        <f>I21*0.4</f>
        <v>30.8</v>
      </c>
      <c r="K21" s="6">
        <f>H21+J21</f>
        <v>64.099999999999994</v>
      </c>
      <c r="L21" s="8">
        <v>1</v>
      </c>
    </row>
    <row r="22" spans="1:12" ht="35.1" customHeight="1">
      <c r="A22" s="3" t="s">
        <v>106</v>
      </c>
      <c r="B22" s="9"/>
      <c r="C22" s="4" t="s">
        <v>42</v>
      </c>
      <c r="D22" s="9" t="s">
        <v>57</v>
      </c>
      <c r="E22" s="10" t="s">
        <v>58</v>
      </c>
      <c r="F22" s="5" t="s">
        <v>59</v>
      </c>
      <c r="G22" s="6">
        <v>57.7</v>
      </c>
      <c r="H22" s="6">
        <f t="shared" si="0"/>
        <v>34.619999999999997</v>
      </c>
      <c r="I22" s="7">
        <v>72.3</v>
      </c>
      <c r="J22" s="6">
        <f t="shared" si="1"/>
        <v>28.92</v>
      </c>
      <c r="K22" s="6">
        <f t="shared" si="2"/>
        <v>63.54</v>
      </c>
      <c r="L22" s="8">
        <v>2</v>
      </c>
    </row>
    <row r="23" spans="1:12" ht="35.1" customHeight="1">
      <c r="A23" s="3" t="s">
        <v>120</v>
      </c>
      <c r="B23" s="9" t="s">
        <v>62</v>
      </c>
      <c r="C23" s="4" t="s">
        <v>42</v>
      </c>
      <c r="D23" s="9" t="s">
        <v>63</v>
      </c>
      <c r="E23" s="10" t="s">
        <v>64</v>
      </c>
      <c r="F23" s="5" t="s">
        <v>65</v>
      </c>
      <c r="G23" s="6">
        <v>74.900000000000006</v>
      </c>
      <c r="H23" s="6">
        <f t="shared" si="0"/>
        <v>44.940000000000005</v>
      </c>
      <c r="I23" s="7">
        <v>80.599999999999994</v>
      </c>
      <c r="J23" s="6">
        <f t="shared" si="1"/>
        <v>32.24</v>
      </c>
      <c r="K23" s="6">
        <f t="shared" si="2"/>
        <v>77.180000000000007</v>
      </c>
      <c r="L23" s="8">
        <v>1</v>
      </c>
    </row>
    <row r="24" spans="1:12" ht="35.1" customHeight="1">
      <c r="A24" s="3" t="s">
        <v>116</v>
      </c>
      <c r="B24" s="9"/>
      <c r="C24" s="4" t="s">
        <v>42</v>
      </c>
      <c r="D24" s="9" t="s">
        <v>63</v>
      </c>
      <c r="E24" s="10" t="s">
        <v>64</v>
      </c>
      <c r="F24" s="5" t="s">
        <v>66</v>
      </c>
      <c r="G24" s="6">
        <v>70.8</v>
      </c>
      <c r="H24" s="6">
        <f t="shared" si="0"/>
        <v>42.48</v>
      </c>
      <c r="I24" s="6" t="s">
        <v>138</v>
      </c>
      <c r="J24" s="6">
        <v>0</v>
      </c>
      <c r="K24" s="6">
        <f t="shared" si="2"/>
        <v>42.48</v>
      </c>
      <c r="L24" s="8">
        <v>2</v>
      </c>
    </row>
    <row r="25" spans="1:12" ht="35.1" customHeight="1">
      <c r="A25" s="3" t="s">
        <v>112</v>
      </c>
      <c r="B25" s="9" t="s">
        <v>67</v>
      </c>
      <c r="C25" s="4" t="s">
        <v>42</v>
      </c>
      <c r="D25" s="9" t="s">
        <v>68</v>
      </c>
      <c r="E25" s="10" t="s">
        <v>69</v>
      </c>
      <c r="F25" s="5" t="s">
        <v>70</v>
      </c>
      <c r="G25" s="6">
        <v>77.900000000000006</v>
      </c>
      <c r="H25" s="6">
        <f t="shared" si="0"/>
        <v>46.74</v>
      </c>
      <c r="I25" s="7">
        <v>77.7</v>
      </c>
      <c r="J25" s="6">
        <f t="shared" si="1"/>
        <v>31.080000000000002</v>
      </c>
      <c r="K25" s="6">
        <f t="shared" si="2"/>
        <v>77.820000000000007</v>
      </c>
      <c r="L25" s="8">
        <v>1</v>
      </c>
    </row>
    <row r="26" spans="1:12" ht="35.1" customHeight="1">
      <c r="A26" s="3" t="s">
        <v>109</v>
      </c>
      <c r="B26" s="9"/>
      <c r="C26" s="4" t="s">
        <v>42</v>
      </c>
      <c r="D26" s="9" t="s">
        <v>68</v>
      </c>
      <c r="E26" s="10" t="s">
        <v>69</v>
      </c>
      <c r="F26" s="5" t="s">
        <v>71</v>
      </c>
      <c r="G26" s="6">
        <v>74.900000000000006</v>
      </c>
      <c r="H26" s="6">
        <f t="shared" si="0"/>
        <v>44.940000000000005</v>
      </c>
      <c r="I26" s="7">
        <v>67.8</v>
      </c>
      <c r="J26" s="6">
        <f t="shared" si="1"/>
        <v>27.12</v>
      </c>
      <c r="K26" s="6">
        <f t="shared" si="2"/>
        <v>72.06</v>
      </c>
      <c r="L26" s="8">
        <v>2</v>
      </c>
    </row>
    <row r="27" spans="1:12" ht="35.1" customHeight="1">
      <c r="A27" s="3" t="s">
        <v>103</v>
      </c>
      <c r="B27" s="9" t="s">
        <v>75</v>
      </c>
      <c r="C27" s="4" t="s">
        <v>42</v>
      </c>
      <c r="D27" s="9" t="s">
        <v>72</v>
      </c>
      <c r="E27" s="10" t="s">
        <v>73</v>
      </c>
      <c r="F27" s="5" t="s">
        <v>76</v>
      </c>
      <c r="G27" s="6">
        <v>55.6</v>
      </c>
      <c r="H27" s="6">
        <f>G27*0.6</f>
        <v>33.36</v>
      </c>
      <c r="I27" s="7">
        <v>81.8</v>
      </c>
      <c r="J27" s="6">
        <f>I27*0.4</f>
        <v>32.72</v>
      </c>
      <c r="K27" s="6">
        <f>H27+J27</f>
        <v>66.08</v>
      </c>
      <c r="L27" s="8">
        <v>1</v>
      </c>
    </row>
    <row r="28" spans="1:12" ht="35.1" customHeight="1">
      <c r="A28" s="3" t="s">
        <v>105</v>
      </c>
      <c r="B28" s="9"/>
      <c r="C28" s="4" t="s">
        <v>42</v>
      </c>
      <c r="D28" s="9" t="s">
        <v>72</v>
      </c>
      <c r="E28" s="10" t="s">
        <v>73</v>
      </c>
      <c r="F28" s="5" t="s">
        <v>74</v>
      </c>
      <c r="G28" s="6">
        <v>56.4</v>
      </c>
      <c r="H28" s="6">
        <f t="shared" si="0"/>
        <v>33.839999999999996</v>
      </c>
      <c r="I28" s="7">
        <v>72</v>
      </c>
      <c r="J28" s="6">
        <f t="shared" si="1"/>
        <v>28.8</v>
      </c>
      <c r="K28" s="6">
        <f t="shared" si="2"/>
        <v>62.64</v>
      </c>
      <c r="L28" s="8">
        <v>2</v>
      </c>
    </row>
    <row r="29" spans="1:12" ht="35.1" customHeight="1">
      <c r="A29" s="3" t="s">
        <v>117</v>
      </c>
      <c r="B29" s="13" t="s">
        <v>77</v>
      </c>
      <c r="C29" s="14" t="s">
        <v>42</v>
      </c>
      <c r="D29" s="13" t="s">
        <v>78</v>
      </c>
      <c r="E29" s="15" t="s">
        <v>79</v>
      </c>
      <c r="F29" s="16" t="s">
        <v>80</v>
      </c>
      <c r="G29" s="6">
        <v>88.7</v>
      </c>
      <c r="H29" s="6">
        <f t="shared" si="0"/>
        <v>53.22</v>
      </c>
      <c r="I29" s="7">
        <v>75.900000000000006</v>
      </c>
      <c r="J29" s="6">
        <f t="shared" si="1"/>
        <v>30.360000000000003</v>
      </c>
      <c r="K29" s="6">
        <f t="shared" si="2"/>
        <v>83.58</v>
      </c>
      <c r="L29" s="17">
        <v>1</v>
      </c>
    </row>
    <row r="30" spans="1:12" ht="35.1" customHeight="1">
      <c r="A30" s="3" t="s">
        <v>114</v>
      </c>
      <c r="B30" s="9"/>
      <c r="C30" s="4" t="s">
        <v>42</v>
      </c>
      <c r="D30" s="9" t="s">
        <v>78</v>
      </c>
      <c r="E30" s="10" t="s">
        <v>79</v>
      </c>
      <c r="F30" s="5" t="s">
        <v>81</v>
      </c>
      <c r="G30" s="6">
        <v>85.7</v>
      </c>
      <c r="H30" s="6">
        <f t="shared" si="0"/>
        <v>51.42</v>
      </c>
      <c r="I30" s="7">
        <v>61.7</v>
      </c>
      <c r="J30" s="6">
        <f t="shared" si="1"/>
        <v>24.680000000000003</v>
      </c>
      <c r="K30" s="6">
        <f t="shared" si="2"/>
        <v>76.100000000000009</v>
      </c>
      <c r="L30" s="8">
        <v>2</v>
      </c>
    </row>
    <row r="31" spans="1:12" ht="35.1" customHeight="1">
      <c r="A31" s="3" t="s">
        <v>115</v>
      </c>
      <c r="B31" s="18" t="s">
        <v>82</v>
      </c>
      <c r="C31" s="4" t="s">
        <v>42</v>
      </c>
      <c r="D31" s="18" t="s">
        <v>83</v>
      </c>
      <c r="E31" s="19" t="s">
        <v>84</v>
      </c>
      <c r="F31" s="5" t="s">
        <v>85</v>
      </c>
      <c r="G31" s="6">
        <v>73.5</v>
      </c>
      <c r="H31" s="6">
        <f t="shared" si="0"/>
        <v>44.1</v>
      </c>
      <c r="I31" s="7">
        <v>71.099999999999994</v>
      </c>
      <c r="J31" s="6">
        <f t="shared" si="1"/>
        <v>28.439999999999998</v>
      </c>
      <c r="K31" s="6">
        <f t="shared" si="2"/>
        <v>72.539999999999992</v>
      </c>
      <c r="L31" s="8">
        <v>1</v>
      </c>
    </row>
    <row r="32" spans="1:12" ht="35.1" customHeight="1">
      <c r="A32" s="3" t="s">
        <v>111</v>
      </c>
      <c r="B32" s="18"/>
      <c r="C32" s="4" t="s">
        <v>42</v>
      </c>
      <c r="D32" s="18" t="s">
        <v>83</v>
      </c>
      <c r="E32" s="19" t="s">
        <v>84</v>
      </c>
      <c r="F32" s="5" t="s">
        <v>86</v>
      </c>
      <c r="G32" s="6">
        <v>63.6</v>
      </c>
      <c r="H32" s="6">
        <f t="shared" si="0"/>
        <v>38.159999999999997</v>
      </c>
      <c r="I32" s="7" t="s">
        <v>128</v>
      </c>
      <c r="J32" s="6">
        <v>0</v>
      </c>
      <c r="K32" s="6">
        <f t="shared" si="2"/>
        <v>38.159999999999997</v>
      </c>
      <c r="L32" s="8">
        <v>2</v>
      </c>
    </row>
    <row r="33" spans="1:12" ht="35.1" customHeight="1">
      <c r="A33" s="3" t="s">
        <v>121</v>
      </c>
      <c r="B33" s="18" t="s">
        <v>87</v>
      </c>
      <c r="C33" s="4" t="s">
        <v>42</v>
      </c>
      <c r="D33" s="18" t="s">
        <v>88</v>
      </c>
      <c r="E33" s="19" t="s">
        <v>89</v>
      </c>
      <c r="F33" s="5" t="s">
        <v>90</v>
      </c>
      <c r="G33" s="6">
        <v>81.099999999999994</v>
      </c>
      <c r="H33" s="6">
        <f t="shared" si="0"/>
        <v>48.66</v>
      </c>
      <c r="I33" s="7">
        <v>77.5</v>
      </c>
      <c r="J33" s="6">
        <f t="shared" si="1"/>
        <v>31</v>
      </c>
      <c r="K33" s="6">
        <f t="shared" si="2"/>
        <v>79.66</v>
      </c>
      <c r="L33" s="8">
        <v>1</v>
      </c>
    </row>
    <row r="34" spans="1:12" ht="35.1" customHeight="1">
      <c r="A34" s="3" t="s">
        <v>108</v>
      </c>
      <c r="B34" s="18"/>
      <c r="C34" s="4" t="s">
        <v>42</v>
      </c>
      <c r="D34" s="18" t="s">
        <v>88</v>
      </c>
      <c r="E34" s="19" t="s">
        <v>89</v>
      </c>
      <c r="F34" s="5" t="s">
        <v>91</v>
      </c>
      <c r="G34" s="6">
        <v>71.2</v>
      </c>
      <c r="H34" s="6">
        <f t="shared" si="0"/>
        <v>42.72</v>
      </c>
      <c r="I34" s="6" t="s">
        <v>139</v>
      </c>
      <c r="J34" s="6">
        <v>0</v>
      </c>
      <c r="K34" s="6">
        <f t="shared" si="2"/>
        <v>42.72</v>
      </c>
      <c r="L34" s="8">
        <v>2</v>
      </c>
    </row>
    <row r="35" spans="1:12" ht="35.1" customHeight="1">
      <c r="A35" s="3" t="s">
        <v>113</v>
      </c>
      <c r="B35" s="9" t="s">
        <v>92</v>
      </c>
      <c r="C35" s="4" t="s">
        <v>42</v>
      </c>
      <c r="D35" s="9" t="s">
        <v>93</v>
      </c>
      <c r="E35" s="10" t="s">
        <v>94</v>
      </c>
      <c r="F35" s="5" t="s">
        <v>95</v>
      </c>
      <c r="G35" s="6">
        <v>69.7</v>
      </c>
      <c r="H35" s="6">
        <f t="shared" si="0"/>
        <v>41.82</v>
      </c>
      <c r="I35" s="7">
        <v>73.5</v>
      </c>
      <c r="J35" s="6">
        <f t="shared" si="1"/>
        <v>29.400000000000002</v>
      </c>
      <c r="K35" s="6">
        <f t="shared" si="2"/>
        <v>71.22</v>
      </c>
      <c r="L35" s="8">
        <v>1</v>
      </c>
    </row>
    <row r="36" spans="1:12" ht="35.1" customHeight="1">
      <c r="A36" s="3" t="s">
        <v>122</v>
      </c>
      <c r="B36" s="9"/>
      <c r="C36" s="4" t="s">
        <v>42</v>
      </c>
      <c r="D36" s="9" t="s">
        <v>93</v>
      </c>
      <c r="E36" s="10" t="s">
        <v>94</v>
      </c>
      <c r="F36" s="5" t="s">
        <v>96</v>
      </c>
      <c r="G36" s="6">
        <v>64.400000000000006</v>
      </c>
      <c r="H36" s="6">
        <f t="shared" si="0"/>
        <v>38.64</v>
      </c>
      <c r="I36" s="7">
        <v>74.8</v>
      </c>
      <c r="J36" s="6">
        <f t="shared" si="1"/>
        <v>29.92</v>
      </c>
      <c r="K36" s="6">
        <f t="shared" si="2"/>
        <v>68.56</v>
      </c>
      <c r="L36" s="8">
        <v>2</v>
      </c>
    </row>
  </sheetData>
  <sortState ref="A3:L4">
    <sortCondition descending="1" ref="K3:K4"/>
  </sortState>
  <mergeCells count="1">
    <mergeCell ref="A1:L1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2022-07-23T09:07:40Z</cp:lastPrinted>
  <dcterms:created xsi:type="dcterms:W3CDTF">2022-07-08T03:40:07Z</dcterms:created>
  <dcterms:modified xsi:type="dcterms:W3CDTF">2022-07-23T09:09:18Z</dcterms:modified>
</cp:coreProperties>
</file>